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Ülevaade" sheetId="1" state="visible" r:id="rId1"/>
    <sheet name="Jaan" sheetId="2" state="visible" r:id="rId2"/>
    <sheet name="Veebr" sheetId="3" state="visible" r:id="rId3"/>
    <sheet name="Märts" sheetId="4" state="visible" r:id="rId4"/>
    <sheet name="Apr" sheetId="5" state="visible" r:id="rId5"/>
    <sheet name="Mai" sheetId="6" state="visible" r:id="rId6"/>
    <sheet name="Juuni" sheetId="7" state="visible" r:id="rId7"/>
    <sheet name="Juuli" sheetId="8" state="visible" r:id="rId8"/>
    <sheet name="Aug" sheetId="9" state="visible" r:id="rId9"/>
    <sheet name="Sept" sheetId="10" state="visible" r:id="rId10"/>
    <sheet name="Okt" sheetId="11" state="visible" r:id="rId11"/>
    <sheet name="Nov" sheetId="12" state="visible" r:id="rId12"/>
    <sheet name="Dets" sheetId="13" state="visible" r:id="rId13"/>
  </sheets>
  <definedNames>
    <definedName name="_xlnm.Print_Area" localSheetId="0">'Ülevaade'!$A$1:$I$31</definedName>
    <definedName name="_xlnm.Print_Area" localSheetId="1">'Jaan'!$A$1:$J$56</definedName>
    <definedName name="_xlnm.Print_Area" localSheetId="2">'Veebr'!$A$1:$J$56</definedName>
    <definedName name="_xlnm.Print_Area" localSheetId="3">'Märts'!$A$1:$J$56</definedName>
    <definedName name="_xlnm.Print_Area" localSheetId="4">'Apr'!$A$1:$J$56</definedName>
    <definedName name="_xlnm.Print_Area" localSheetId="5">'Mai'!$A$1:$J$56</definedName>
    <definedName name="_xlnm.Print_Area" localSheetId="6">'Juuni'!$A$1:$J$56</definedName>
    <definedName name="_xlnm.Print_Area" localSheetId="7">'Juuli'!$A$1:$J$56</definedName>
    <definedName name="_xlnm.Print_Area" localSheetId="8">'Aug'!$A$1:$J$56</definedName>
    <definedName name="_xlnm.Print_Area" localSheetId="9">'Sept'!$A$1:$J$56</definedName>
    <definedName name="_xlnm.Print_Area" localSheetId="10">'Okt'!$A$1:$J$56</definedName>
    <definedName name="_xlnm.Print_Area" localSheetId="11">'Nov'!$A$1:$J$56</definedName>
    <definedName name="_xlnm.Print_Area" localSheetId="12">'Dets'!$A$1:$J$56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25]ddd"/>
    <numFmt numFmtId="168" formatCode="0.##;;0"/>
    <numFmt numFmtId="169" formatCode="&quot;= &quot;0.##&quot; h nädalas&quot;"/>
    <numFmt numFmtId="170" formatCode="[$-425]mmmm yyyy"/>
    <numFmt numFmtId="171" formatCode="[$-425]dd.mm."/>
    <numFmt numFmtId="172" formatCode="hh:mm"/>
    <numFmt numFmtId="173" formatCode="0;;;@"/>
    <numFmt numFmtId="174" formatCode="0.00;-0.00;;@"/>
    <numFmt numFmtId="175" formatCode="[$-425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an'!A1" TargetMode="External" Id="rId1" /><Relationship Type="http://schemas.openxmlformats.org/officeDocument/2006/relationships/hyperlink" Target="#'Veebr'!A1" TargetMode="External" Id="rId2" /><Relationship Type="http://schemas.openxmlformats.org/officeDocument/2006/relationships/hyperlink" Target="#'M&#228;rts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i'!A1" TargetMode="External" Id="rId5" /><Relationship Type="http://schemas.openxmlformats.org/officeDocument/2006/relationships/hyperlink" Target="#'Juuni'!A1" TargetMode="External" Id="rId6" /><Relationship Type="http://schemas.openxmlformats.org/officeDocument/2006/relationships/hyperlink" Target="#'Juuli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t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ts'!A1" TargetMode="External" Id="rId12" /><Relationship Type="http://schemas.openxmlformats.org/officeDocument/2006/relationships/hyperlink" Target="https://easyhours.ee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Aasta tööajatabel</t>
        </is>
      </c>
    </row>
    <row r="2" ht="30" customHeight="1">
      <c r="A2" s="2" t="inlineStr">
        <is>
          <t>Täida töötaja, aasta ja normtunnid ühe korra. Märgi iga päev kuu lehtedele; tunnid, ületundide saldo ja puhkusepäevad koonduvad siia automaatselt.</t>
        </is>
      </c>
    </row>
    <row r="3" ht="6" customHeight="1"/>
    <row r="4">
      <c r="A4" s="3" t="inlineStr">
        <is>
          <t>Töötaja</t>
        </is>
      </c>
      <c r="B4" s="4" t="n"/>
      <c r="C4" s="5" t="n"/>
      <c r="D4" s="5" t="n"/>
      <c r="E4" s="5" t="n"/>
      <c r="F4" s="6" t="inlineStr">
        <is>
          <t>Aasta</t>
        </is>
      </c>
      <c r="H4" s="7" t="n">
        <v>2026</v>
      </c>
    </row>
    <row r="5">
      <c r="A5" s="3" t="inlineStr">
        <is>
          <t>Juht</t>
        </is>
      </c>
      <c r="B5" s="4" t="n"/>
      <c r="C5" s="5" t="n"/>
      <c r="D5" s="5" t="n"/>
      <c r="E5" s="5" t="n"/>
      <c r="F5" s="6" t="inlineStr">
        <is>
          <t>Algsaldo (h)</t>
        </is>
      </c>
      <c r="H5" s="8" t="n">
        <v>0</v>
      </c>
    </row>
    <row r="6" ht="24" customHeight="1">
      <c r="A6" s="3" t="inlineStr">
        <is>
          <t>Ettevõte / objekt</t>
        </is>
      </c>
      <c r="B6" s="4" t="n"/>
      <c r="C6" s="5" t="n"/>
      <c r="D6" s="5" t="n"/>
      <c r="E6" s="5" t="n"/>
      <c r="F6" s="6" t="inlineStr">
        <is>
          <t>Puhkusepäevi aastas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Normtunnid päevas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Kuu</t>
        </is>
      </c>
      <c r="B11" s="13" t="inlineStr">
        <is>
          <t>Töötatud tunnid</t>
        </is>
      </c>
      <c r="C11" s="13" t="inlineStr">
        <is>
          <t>Normtunnid</t>
        </is>
      </c>
      <c r="D11" s="13" t="inlineStr">
        <is>
          <t>Kuu saldo</t>
        </is>
      </c>
      <c r="E11" s="13" t="inlineStr">
        <is>
          <t>Jooksev saldo</t>
        </is>
      </c>
      <c r="F11" s="13" t="inlineStr">
        <is>
          <t>Puhkus</t>
        </is>
      </c>
      <c r="G11" s="13" t="inlineStr">
        <is>
          <t>Haigus</t>
        </is>
      </c>
      <c r="H11" s="13" t="inlineStr">
        <is>
          <t>Muu puudumine</t>
        </is>
      </c>
      <c r="I11" s="13" t="inlineStr">
        <is>
          <t>Tööpäevi</t>
        </is>
      </c>
    </row>
    <row r="12" ht="20" customHeight="1">
      <c r="A12" s="14">
        <f>DATE($H$4,1,1)</f>
        <v/>
      </c>
      <c r="B12" s="15">
        <f>'Jaan'!F43</f>
        <v/>
      </c>
      <c r="C12" s="15">
        <f>'Jaan'!F47</f>
        <v/>
      </c>
      <c r="D12" s="16">
        <f>IF(COUNT('Jaan'!I11:I41)=0,"",'Jaan'!I43)</f>
        <v/>
      </c>
      <c r="E12" s="17">
        <f>'Jaan'!F51</f>
        <v/>
      </c>
      <c r="F12" s="18">
        <f>'Jaan'!H45</f>
        <v/>
      </c>
      <c r="G12" s="18">
        <f>'Jaan'!H46</f>
        <v/>
      </c>
      <c r="H12" s="18">
        <f>'Jaan'!H48+'Jaan'!H49</f>
        <v/>
      </c>
      <c r="I12" s="18">
        <f>'Jaan'!F50</f>
        <v/>
      </c>
    </row>
    <row r="13" ht="20" customHeight="1">
      <c r="A13" s="14">
        <f>DATE($H$4,2,1)</f>
        <v/>
      </c>
      <c r="B13" s="15">
        <f>'Veebr'!F43</f>
        <v/>
      </c>
      <c r="C13" s="15">
        <f>'Veebr'!F47</f>
        <v/>
      </c>
      <c r="D13" s="16">
        <f>IF(COUNT('Veebr'!I11:I41)=0,"",'Veebr'!I43)</f>
        <v/>
      </c>
      <c r="E13" s="17">
        <f>'Veebr'!F51</f>
        <v/>
      </c>
      <c r="F13" s="18">
        <f>'Veebr'!H45</f>
        <v/>
      </c>
      <c r="G13" s="18">
        <f>'Veebr'!H46</f>
        <v/>
      </c>
      <c r="H13" s="18">
        <f>'Veebr'!H48+'Veebr'!H49</f>
        <v/>
      </c>
      <c r="I13" s="18">
        <f>'Veebr'!F50</f>
        <v/>
      </c>
    </row>
    <row r="14" ht="20" customHeight="1">
      <c r="A14" s="14">
        <f>DATE($H$4,3,1)</f>
        <v/>
      </c>
      <c r="B14" s="15">
        <f>'Märts'!F43</f>
        <v/>
      </c>
      <c r="C14" s="15">
        <f>'Märts'!F47</f>
        <v/>
      </c>
      <c r="D14" s="16">
        <f>IF(COUNT('Märts'!I11:I41)=0,"",'Märts'!I43)</f>
        <v/>
      </c>
      <c r="E14" s="17">
        <f>'Märts'!F51</f>
        <v/>
      </c>
      <c r="F14" s="18">
        <f>'Märts'!H45</f>
        <v/>
      </c>
      <c r="G14" s="18">
        <f>'Märts'!H46</f>
        <v/>
      </c>
      <c r="H14" s="18">
        <f>'Märts'!H48+'Märts'!H49</f>
        <v/>
      </c>
      <c r="I14" s="18">
        <f>'Märts'!F50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'Mai'!F43</f>
        <v/>
      </c>
      <c r="C16" s="15">
        <f>'Mai'!F47</f>
        <v/>
      </c>
      <c r="D16" s="16">
        <f>IF(COUNT('Mai'!I11:I41)=0,"",'Mai'!I43)</f>
        <v/>
      </c>
      <c r="E16" s="17">
        <f>'Mai'!F51</f>
        <v/>
      </c>
      <c r="F16" s="18">
        <f>'Mai'!H45</f>
        <v/>
      </c>
      <c r="G16" s="18">
        <f>'Mai'!H46</f>
        <v/>
      </c>
      <c r="H16" s="18">
        <f>'Mai'!H48+'Mai'!H49</f>
        <v/>
      </c>
      <c r="I16" s="18">
        <f>'Mai'!F50</f>
        <v/>
      </c>
    </row>
    <row r="17" ht="20" customHeight="1">
      <c r="A17" s="14">
        <f>DATE($H$4,6,1)</f>
        <v/>
      </c>
      <c r="B17" s="15">
        <f>'Juuni'!F43</f>
        <v/>
      </c>
      <c r="C17" s="15">
        <f>'Juuni'!F47</f>
        <v/>
      </c>
      <c r="D17" s="16">
        <f>IF(COUNT('Juuni'!I11:I41)=0,"",'Juuni'!I43)</f>
        <v/>
      </c>
      <c r="E17" s="17">
        <f>'Juuni'!F51</f>
        <v/>
      </c>
      <c r="F17" s="18">
        <f>'Juuni'!H45</f>
        <v/>
      </c>
      <c r="G17" s="18">
        <f>'Juuni'!H46</f>
        <v/>
      </c>
      <c r="H17" s="18">
        <f>'Juuni'!H48+'Juuni'!H49</f>
        <v/>
      </c>
      <c r="I17" s="18">
        <f>'Juuni'!F50</f>
        <v/>
      </c>
    </row>
    <row r="18" ht="20" customHeight="1">
      <c r="A18" s="14">
        <f>DATE($H$4,7,1)</f>
        <v/>
      </c>
      <c r="B18" s="15">
        <f>'Juuli'!F43</f>
        <v/>
      </c>
      <c r="C18" s="15">
        <f>'Juuli'!F47</f>
        <v/>
      </c>
      <c r="D18" s="16">
        <f>IF(COUNT('Juuli'!I11:I41)=0,"",'Juuli'!I43)</f>
        <v/>
      </c>
      <c r="E18" s="17">
        <f>'Juuli'!F51</f>
        <v/>
      </c>
      <c r="F18" s="18">
        <f>'Juuli'!H45</f>
        <v/>
      </c>
      <c r="G18" s="18">
        <f>'Juuli'!H46</f>
        <v/>
      </c>
      <c r="H18" s="18">
        <f>'Juuli'!H48+'Juuli'!H49</f>
        <v/>
      </c>
      <c r="I18" s="18">
        <f>'Juuli'!F50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'Sept'!F43</f>
        <v/>
      </c>
      <c r="C20" s="15">
        <f>'Sept'!F47</f>
        <v/>
      </c>
      <c r="D20" s="16">
        <f>IF(COUNT('Sept'!I11:I41)=0,"",'Sept'!I43)</f>
        <v/>
      </c>
      <c r="E20" s="17">
        <f>'Sept'!F51</f>
        <v/>
      </c>
      <c r="F20" s="18">
        <f>'Sept'!H45</f>
        <v/>
      </c>
      <c r="G20" s="18">
        <f>'Sept'!H46</f>
        <v/>
      </c>
      <c r="H20" s="18">
        <f>'Sept'!H48+'Sept'!H49</f>
        <v/>
      </c>
      <c r="I20" s="18">
        <f>'Sept'!F50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'Dets'!F43</f>
        <v/>
      </c>
      <c r="C23" s="15">
        <f>'Dets'!F47</f>
        <v/>
      </c>
      <c r="D23" s="16">
        <f>IF(COUNT('Dets'!I11:I41)=0,"",'Dets'!I43)</f>
        <v/>
      </c>
      <c r="E23" s="17">
        <f>'Dets'!F51</f>
        <v/>
      </c>
      <c r="F23" s="18">
        <f>'Dets'!H45</f>
        <v/>
      </c>
      <c r="G23" s="18">
        <f>'Dets'!H46</f>
        <v/>
      </c>
      <c r="H23" s="18">
        <f>'Dets'!H48+'Dets'!H49</f>
        <v/>
      </c>
      <c r="I23" s="18">
        <f>'Dets'!F50</f>
        <v/>
      </c>
    </row>
    <row r="24" ht="24" customHeight="1">
      <c r="A24" s="19" t="inlineStr">
        <is>
          <t>Aasta kokku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Puhkuse saldo</t>
        </is>
      </c>
    </row>
    <row r="27">
      <c r="A27" s="24" t="inlineStr">
        <is>
          <t>Puhkusepäevi aastas</t>
        </is>
      </c>
      <c r="B27" s="25" t="n"/>
      <c r="C27" s="25" t="n"/>
      <c r="D27" s="26">
        <f>N(H6)</f>
        <v/>
      </c>
    </row>
    <row r="28">
      <c r="A28" s="24" t="inlineStr">
        <is>
          <t>Kasutatud puhkus</t>
        </is>
      </c>
      <c r="B28" s="25" t="n"/>
      <c r="C28" s="25" t="n"/>
      <c r="D28" s="26">
        <f>F24</f>
        <v/>
      </c>
    </row>
    <row r="29">
      <c r="A29" s="27" t="inlineStr">
        <is>
          <t>Järelejäänud puhkus</t>
        </is>
      </c>
      <c r="B29" s="25" t="n"/>
      <c r="C29" s="25" t="n"/>
      <c r="D29" s="28">
        <f>N(H6)-F24</f>
        <v/>
      </c>
    </row>
    <row r="31">
      <c r="A31" s="29" t="inlineStr">
        <is>
          <t>Tasuta mall EasyHoursilt · easyhours.ee — märgi tööaeg paberi asemel telefonis või ühises tahvelarvutis.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Jaanuar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'Ülevaade'!$H$5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Veebruar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'Jaan'!$F$51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Märts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'Veebr'!$F$51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Aprill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'Märts'!$F$51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Mai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'Apr'!$F$51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Juuni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'Mai'!$F$51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Juuli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'Juuni'!$F$51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August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'Juuli'!$F$51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September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'Aug'!$F$51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Oktoober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'Sept'!$F$51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November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'Okt'!$F$51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30">
        <f>IF(OR($H$4="",$L$13=""),"",DATE($H$4,$L$13,1))</f>
        <v/>
      </c>
      <c r="L1" t="inlineStr">
        <is>
          <t>Jaanuar</t>
        </is>
      </c>
    </row>
    <row r="2" ht="6" customHeight="1"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3" t="inlineStr">
        <is>
          <t>Töötaja</t>
        </is>
      </c>
      <c r="C4" s="31">
        <f>IF('Ülevaade'!$B$4="","",'Ülevaade'!$B$4)</f>
        <v/>
      </c>
      <c r="D4" s="25" t="n"/>
      <c r="E4" s="25" t="n"/>
      <c r="F4" s="25" t="n"/>
      <c r="G4" s="3" t="inlineStr">
        <is>
          <t>Aasta</t>
        </is>
      </c>
      <c r="H4" s="32">
        <f>'Ülevaade'!$H$4</f>
        <v/>
      </c>
      <c r="I4" s="33" t="inlineStr">
        <is>
          <t>Kuu</t>
        </is>
      </c>
      <c r="J4" s="32" t="inlineStr">
        <is>
          <t>Detsember</t>
        </is>
      </c>
      <c r="L4" t="inlineStr">
        <is>
          <t>Aprill</t>
        </is>
      </c>
    </row>
    <row r="5" ht="24" customHeight="1">
      <c r="A5" s="3" t="inlineStr">
        <is>
          <t>Juht</t>
        </is>
      </c>
      <c r="C5" s="31">
        <f>IF('Ülevaade'!$B$5="","",'Ülevaade'!$B$5)</f>
        <v/>
      </c>
      <c r="D5" s="25" t="n"/>
      <c r="E5" s="25" t="n"/>
      <c r="F5" s="25" t="n"/>
      <c r="G5" s="6" t="inlineStr">
        <is>
          <t>Eelmise perioodi saldo (h)</t>
        </is>
      </c>
      <c r="H5" s="34">
        <f>'Nov'!$F$51</f>
        <v/>
      </c>
      <c r="L5" t="inlineStr">
        <is>
          <t>Mai</t>
        </is>
      </c>
    </row>
    <row r="6">
      <c r="A6" s="3" t="inlineStr">
        <is>
          <t>Ettevõte / objekt</t>
        </is>
      </c>
      <c r="C6" s="31">
        <f>IF('Ülevaade'!$B$6="","",'Ülevaade'!$B$6)</f>
        <v/>
      </c>
      <c r="D6" s="25" t="n"/>
      <c r="E6" s="25" t="n"/>
      <c r="F6" s="25" t="n"/>
      <c r="L6" t="inlineStr">
        <is>
          <t>Juuni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Juuli</t>
        </is>
      </c>
    </row>
    <row r="8" ht="20" customHeight="1">
      <c r="A8" s="6" t="inlineStr">
        <is>
          <t>Normtunnid päevas</t>
        </is>
      </c>
      <c r="C8" s="35">
        <f>'Ülevaade'!$B$9</f>
        <v/>
      </c>
      <c r="D8" s="35">
        <f>'Ülevaade'!$C$9</f>
        <v/>
      </c>
      <c r="E8" s="35">
        <f>'Ülevaade'!$D$9</f>
        <v/>
      </c>
      <c r="F8" s="35">
        <f>'Ülevaade'!$E$9</f>
        <v/>
      </c>
      <c r="G8" s="35">
        <f>'Ülevaade'!$F$9</f>
        <v/>
      </c>
      <c r="H8" s="35">
        <f>'Ülevaade'!$G$9</f>
        <v/>
      </c>
      <c r="I8" s="35">
        <f>'Ülevaade'!$H$9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Kuupäev</t>
        </is>
      </c>
      <c r="B10" s="13" t="inlineStr">
        <is>
          <t>Päev</t>
        </is>
      </c>
      <c r="C10" s="13" t="inlineStr">
        <is>
          <t>Algus</t>
        </is>
      </c>
      <c r="D10" s="13" t="inlineStr">
        <is>
          <t>Lõpp</t>
        </is>
      </c>
      <c r="E10" s="13" t="inlineStr">
        <is>
          <t>Paus (min)</t>
        </is>
      </c>
      <c r="F10" s="13" t="inlineStr">
        <is>
          <t>Töötatud</t>
        </is>
      </c>
      <c r="G10" s="13" t="inlineStr">
        <is>
          <t>Puudumine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Märkused</t>
        </is>
      </c>
      <c r="L10" t="inlineStr">
        <is>
          <t>Oktoober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Detsember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Tunnid kokku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 kokkuvõte</t>
        </is>
      </c>
      <c r="G44" s="23" t="inlineStr">
        <is>
          <t>Puudumispäevi</t>
        </is>
      </c>
    </row>
    <row r="45" ht="19" customHeight="1">
      <c r="A45" s="24" t="inlineStr">
        <is>
          <t>Töötatud tunnid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Puhkus</t>
        </is>
      </c>
      <c r="H45" s="48">
        <f>COUNTIF($G$11:$G$41,G45)</f>
        <v/>
      </c>
    </row>
    <row r="46" ht="19" customHeight="1">
      <c r="A46" s="24" t="inlineStr">
        <is>
          <t>Arvestatud puudumistunnid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Haigus</t>
        </is>
      </c>
      <c r="H46" s="48">
        <f>COUNTIF($G$11:$G$41,G46)</f>
        <v/>
      </c>
    </row>
    <row r="47" ht="19" customHeight="1">
      <c r="A47" s="24" t="inlineStr">
        <is>
          <t>Normtunnid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Riigipüha</t>
        </is>
      </c>
      <c r="H47" s="48">
        <f>COUNTIF($G$11:$G$41,G47)</f>
        <v/>
      </c>
    </row>
    <row r="48" ht="19" customHeight="1">
      <c r="A48" s="24" t="inlineStr">
        <is>
          <t>Kuu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tasustatud puudumine</t>
        </is>
      </c>
      <c r="H48" s="48">
        <f>COUNTIF($G$11:$G$41,G48)</f>
        <v/>
      </c>
    </row>
    <row r="49" ht="19" customHeight="1">
      <c r="A49" s="24" t="inlineStr">
        <is>
          <t>Eelmise perioodi saldo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Palgata puhkus</t>
        </is>
      </c>
      <c r="H49" s="48">
        <f>COUNTIF($G$11:$G$41,G49)</f>
        <v/>
      </c>
    </row>
    <row r="50" ht="19" customHeight="1">
      <c r="A50" s="24" t="inlineStr">
        <is>
          <t>Tööpäevi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Edasikantav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Töötaja allkiri ja kuupäev</t>
        </is>
      </c>
      <c r="G54" s="57" t="inlineStr">
        <is>
          <t>Juhi allkiri ja kuupäev</t>
        </is>
      </c>
    </row>
    <row r="56">
      <c r="A56" s="29" t="inlineStr">
        <is>
          <t>Tasuta mall EasyHoursilt · easyhours.ee — märgi tööaeg paberi asemel telefonis või ühises tahvelarvutis.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Aasta tööajatabel</dc:title>
  <dc:subject>Tasuta mall EasyHoursilt · easyhours.ee — märgi tööaeg paberi asemel telefonis või ühises tahvelarvutis.</dc:subject>
  <dcterms:created xsi:type="dcterms:W3CDTF">2026-09-28T22:27:21Z</dcterms:created>
  <dcterms:modified xsi:type="dcterms:W3CDTF">2026-09-28T22:27:22Z</dcterms:modified>
  <cp:lastModifiedBy>EasyHours</cp:lastModifiedBy>
  <cp:keywords>https://easyhours.ee/</cp:keywords>
</cp:coreProperties>
</file>